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50" windowHeight="8280" activeTab="0"/>
  </bookViews>
  <sheets>
    <sheet name="Лист1" sheetId="1" r:id="rId1"/>
  </sheets>
  <definedNames>
    <definedName name="_xlnm.Print_Area" localSheetId="0">'Лист1'!$B$1:$P$31</definedName>
  </definedNames>
  <calcPr fullCalcOnLoad="1"/>
</workbook>
</file>

<file path=xl/sharedStrings.xml><?xml version="1.0" encoding="utf-8"?>
<sst xmlns="http://schemas.openxmlformats.org/spreadsheetml/2006/main" count="184" uniqueCount="81">
  <si>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</si>
  <si>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</si>
  <si>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</si>
  <si>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</si>
  <si>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</si>
  <si>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</si>
  <si>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</si>
  <si>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</si>
  <si>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</si>
  <si>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</si>
  <si>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</si>
  <si>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</si>
  <si>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</si>
  <si>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</si>
  <si>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</si>
  <si>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</si>
  <si>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</si>
  <si>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</si>
  <si>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</si>
  <si>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</si>
  <si>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</si>
  <si>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Субсидии на поддержку начинающих фермеров</t>
  </si>
  <si>
    <t>Субсидии на развитие семейных животноводческих ферм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</si>
  <si>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</si>
  <si>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</si>
  <si>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</si>
  <si>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</si>
  <si>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</si>
  <si>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</si>
  <si>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</si>
  <si>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</si>
  <si>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</si>
  <si>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</si>
  <si>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</si>
  <si>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</si>
  <si>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</si>
  <si>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</si>
  <si>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</si>
  <si>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</si>
  <si>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</si>
  <si>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</si>
  <si>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</si>
  <si>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</si>
  <si>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</si>
  <si>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</si>
  <si>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</si>
  <si>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</si>
  <si>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</si>
  <si>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05405R5430</t>
  </si>
  <si>
    <t>05901R5420</t>
  </si>
  <si>
    <t>05Б01R5430</t>
  </si>
  <si>
    <t>05Б02R5430</t>
  </si>
  <si>
    <t>05Б03R5430</t>
  </si>
  <si>
    <t>05Б04R5430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</si>
  <si>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</si>
  <si>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</si>
  <si>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</si>
  <si>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</si>
  <si>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</si>
  <si>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</si>
  <si>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</si>
  <si>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</si>
  <si>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</si>
  <si>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19-В08</t>
  </si>
  <si>
    <t>19-Г91</t>
  </si>
  <si>
    <t>19-В07</t>
  </si>
  <si>
    <t>19-В42</t>
  </si>
  <si>
    <t>19-В06</t>
  </si>
  <si>
    <t>19-Д23</t>
  </si>
  <si>
    <t>19-Е19</t>
  </si>
  <si>
    <t>Субсидии на создание системы поддержки фермерства и развитие сельской кооперации</t>
  </si>
  <si>
    <t>19-Е52</t>
  </si>
  <si>
    <t>Компенсация ущерба, причиненного в 2019 году сельскохозяйственным товаропроизводителям и ЛПХ в связи с природными пожарами, из резервного фонда Правительства РФ</t>
  </si>
  <si>
    <t>0520656430</t>
  </si>
  <si>
    <t>19-Е66</t>
  </si>
  <si>
    <t>813</t>
  </si>
  <si>
    <t>054I754800</t>
  </si>
  <si>
    <t>Субсидии на возмещение части процентной ставки по инвестиционным кредитам в АПК</t>
  </si>
  <si>
    <t>05506R4330</t>
  </si>
  <si>
    <t>Справка по финансированию мероприятий из федерального бюджета на 01.08.2019 г</t>
  </si>
  <si>
    <t>Факт на 01.08.2019 (рублей)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</si>
</sst>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2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center" vertical="top" wrapText="1"/>
    </xf>
    <xf numFmtId="49" fontId="6" fillId="32" borderId="10" xfId="52" applyNumberFormat="1" applyFont="1" applyFill="1" applyBorder="1" applyAlignment="1">
      <alignment horizontal="center" vertical="top" wrapText="1"/>
      <protection/>
    </xf>
    <xf numFmtId="0" fontId="6" fillId="32" borderId="12" xfId="0" applyNumberFormat="1" applyFont="1" applyFill="1" applyBorder="1" applyAlignment="1">
      <alignment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6" fillId="32" borderId="12" xfId="52" applyNumberFormat="1" applyFont="1" applyFill="1" applyBorder="1" applyAlignment="1">
      <alignment horizontal="center" vertical="top" wrapText="1"/>
      <protection/>
    </xf>
    <xf numFmtId="0" fontId="3" fillId="32" borderId="10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43" fontId="0" fillId="32" borderId="0" xfId="0" applyNumberFormat="1" applyFill="1" applyAlignment="1">
      <alignment vertical="top"/>
    </xf>
    <xf numFmtId="43" fontId="0" fillId="32" borderId="0" xfId="0" applyNumberFormat="1" applyFill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69" fontId="3" fillId="32" borderId="10" xfId="59" applyNumberFormat="1" applyFont="1" applyFill="1" applyBorder="1" applyAlignment="1">
      <alignment horizontal="right" vertical="top" wrapText="1"/>
    </xf>
    <xf numFmtId="43" fontId="3" fillId="32" borderId="10" xfId="59" applyFont="1" applyFill="1" applyBorder="1" applyAlignment="1">
      <alignment horizontal="right" vertical="top" wrapText="1"/>
    </xf>
    <xf numFmtId="43" fontId="4" fillId="32" borderId="10" xfId="59" applyFont="1" applyFill="1" applyBorder="1" applyAlignment="1">
      <alignment horizontal="right" vertical="top" wrapText="1"/>
    </xf>
    <xf numFmtId="168" fontId="4" fillId="32" borderId="10" xfId="0" applyNumberFormat="1" applyFont="1" applyFill="1" applyBorder="1" applyAlignment="1">
      <alignment horizontal="right" vertical="top" wrapText="1"/>
    </xf>
    <xf numFmtId="43" fontId="3" fillId="32" borderId="12" xfId="59" applyFont="1" applyFill="1" applyBorder="1" applyAlignment="1">
      <alignment horizontal="right" vertical="top" wrapText="1"/>
    </xf>
    <xf numFmtId="2" fontId="3" fillId="32" borderId="12" xfId="0" applyNumberFormat="1" applyFont="1" applyFill="1" applyBorder="1" applyAlignment="1">
      <alignment horizontal="right" vertical="top" wrapText="1"/>
    </xf>
    <xf numFmtId="43" fontId="3" fillId="32" borderId="11" xfId="59" applyFont="1" applyFill="1" applyBorder="1" applyAlignment="1">
      <alignment horizontal="right" vertical="top" wrapText="1"/>
    </xf>
    <xf numFmtId="169" fontId="3" fillId="32" borderId="10" xfId="59" applyNumberFormat="1" applyFont="1" applyFill="1" applyBorder="1" applyAlignment="1">
      <alignment horizontal="right" vertical="top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view="pageBreakPreview" zoomScaleSheetLayoutView="100" zoomScalePageLayoutView="0" workbookViewId="0" topLeftCell="B10">
      <selection activeCell="N31" sqref="N31"/>
    </sheetView>
  </sheetViews>
  <sheetFormatPr defaultColWidth="9.00390625" defaultRowHeight="12.75"/>
  <cols>
    <col min="1" max="1" width="29.375" style="3" hidden="1" customWidth="1"/>
    <col min="2" max="2" width="42.625" style="3" customWidth="1"/>
    <col min="3" max="3" width="3.875" style="3" hidden="1" customWidth="1"/>
    <col min="4" max="4" width="3.625" style="3" hidden="1" customWidth="1"/>
    <col min="5" max="5" width="3.375" style="3" hidden="1" customWidth="1"/>
    <col min="6" max="6" width="11.625" style="3" hidden="1" customWidth="1"/>
    <col min="7" max="7" width="4.75390625" style="3" hidden="1" customWidth="1"/>
    <col min="8" max="8" width="6.25390625" style="3" hidden="1" customWidth="1"/>
    <col min="9" max="9" width="11.75390625" style="3" hidden="1" customWidth="1"/>
    <col min="10" max="10" width="10.375" style="3" hidden="1" customWidth="1"/>
    <col min="11" max="12" width="11.75390625" style="3" hidden="1" customWidth="1"/>
    <col min="13" max="13" width="19.00390625" style="3" customWidth="1"/>
    <col min="14" max="14" width="17.125" style="3" customWidth="1"/>
    <col min="15" max="15" width="14.75390625" style="3" customWidth="1"/>
    <col min="16" max="16" width="7.625" style="3" customWidth="1"/>
    <col min="17" max="16384" width="9.125" style="3" customWidth="1"/>
  </cols>
  <sheetData>
    <row r="1" spans="2:16" ht="19.5" customHeight="1">
      <c r="B1" s="49" t="s">
        <v>79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4.5" customHeight="1" hidden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2:16" ht="10.5" customHeight="1">
      <c r="B3" s="28"/>
      <c r="C3" s="28"/>
      <c r="D3" s="28"/>
      <c r="E3" s="28"/>
      <c r="F3" s="28"/>
      <c r="G3" s="28"/>
      <c r="H3" s="35"/>
      <c r="I3" s="35"/>
      <c r="J3" s="35"/>
      <c r="K3" s="35"/>
      <c r="L3" s="35"/>
      <c r="M3" s="47"/>
      <c r="N3" s="1"/>
      <c r="O3" s="1" t="s">
        <v>38</v>
      </c>
      <c r="P3" s="38"/>
    </row>
    <row r="4" spans="2:16" ht="4.5" customHeight="1">
      <c r="B4" s="29"/>
      <c r="C4" s="29"/>
      <c r="D4" s="29"/>
      <c r="E4" s="29"/>
      <c r="F4" s="29"/>
      <c r="G4" s="29"/>
      <c r="H4" s="36"/>
      <c r="I4" s="36"/>
      <c r="J4" s="36"/>
      <c r="K4" s="36"/>
      <c r="L4" s="36"/>
      <c r="M4" s="48"/>
      <c r="N4" s="48"/>
      <c r="O4" s="47"/>
      <c r="P4" s="38"/>
    </row>
    <row r="5" spans="2:16" ht="9.75" customHeight="1">
      <c r="B5" s="51" t="s">
        <v>0</v>
      </c>
      <c r="C5" s="54" t="s">
        <v>17</v>
      </c>
      <c r="D5" s="55"/>
      <c r="E5" s="55"/>
      <c r="F5" s="55"/>
      <c r="G5" s="55"/>
      <c r="H5" s="56"/>
      <c r="I5" s="4"/>
      <c r="J5" s="4"/>
      <c r="K5" s="5"/>
      <c r="L5" s="6"/>
      <c r="M5" s="51" t="s">
        <v>34</v>
      </c>
      <c r="N5" s="51" t="s">
        <v>80</v>
      </c>
      <c r="O5" s="51" t="s">
        <v>35</v>
      </c>
      <c r="P5" s="52" t="s">
        <v>10</v>
      </c>
    </row>
    <row r="6" spans="2:16" ht="34.5" customHeight="1">
      <c r="B6" s="51"/>
      <c r="C6" s="30" t="s">
        <v>11</v>
      </c>
      <c r="D6" s="30" t="s">
        <v>12</v>
      </c>
      <c r="E6" s="30" t="s">
        <v>13</v>
      </c>
      <c r="F6" s="30" t="s">
        <v>14</v>
      </c>
      <c r="G6" s="30" t="s">
        <v>15</v>
      </c>
      <c r="H6" s="37" t="s">
        <v>16</v>
      </c>
      <c r="I6" s="37"/>
      <c r="J6" s="37"/>
      <c r="K6" s="7" t="s">
        <v>1</v>
      </c>
      <c r="L6" s="8" t="s">
        <v>2</v>
      </c>
      <c r="M6" s="51"/>
      <c r="N6" s="51"/>
      <c r="O6" s="51"/>
      <c r="P6" s="53"/>
    </row>
    <row r="7" spans="2:16" ht="14.25" customHeight="1">
      <c r="B7" s="9" t="s">
        <v>24</v>
      </c>
      <c r="C7" s="10"/>
      <c r="D7" s="10"/>
      <c r="E7" s="10"/>
      <c r="F7" s="10"/>
      <c r="G7" s="10"/>
      <c r="H7" s="10"/>
      <c r="I7" s="11">
        <f aca="true" t="shared" si="0" ref="I7:O7">SUM(I8:I31)</f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41">
        <f t="shared" si="0"/>
        <v>1401445000</v>
      </c>
      <c r="N7" s="41">
        <f t="shared" si="0"/>
        <v>551384458.5799999</v>
      </c>
      <c r="O7" s="41">
        <f t="shared" si="0"/>
        <v>850060541.4200001</v>
      </c>
      <c r="P7" s="42">
        <f>N7/M7*100</f>
        <v>39.34399556029669</v>
      </c>
    </row>
    <row r="8" spans="2:16" ht="25.5">
      <c r="B8" s="12" t="s">
        <v>25</v>
      </c>
      <c r="C8" s="13" t="s">
        <v>18</v>
      </c>
      <c r="D8" s="13" t="s">
        <v>19</v>
      </c>
      <c r="E8" s="13" t="s">
        <v>20</v>
      </c>
      <c r="F8" s="13" t="s">
        <v>40</v>
      </c>
      <c r="G8" s="13" t="s">
        <v>33</v>
      </c>
      <c r="H8" s="13" t="s">
        <v>63</v>
      </c>
      <c r="I8" s="14"/>
      <c r="J8" s="14"/>
      <c r="K8" s="14"/>
      <c r="L8" s="14"/>
      <c r="M8" s="40">
        <v>77035000</v>
      </c>
      <c r="N8" s="40">
        <v>77035000</v>
      </c>
      <c r="O8" s="43">
        <f>M8-N8</f>
        <v>0</v>
      </c>
      <c r="P8" s="44">
        <f>N8/M8*100</f>
        <v>100</v>
      </c>
    </row>
    <row r="9" spans="2:16" ht="66" customHeight="1">
      <c r="B9" s="12" t="s">
        <v>32</v>
      </c>
      <c r="C9" s="15" t="s">
        <v>18</v>
      </c>
      <c r="D9" s="15" t="s">
        <v>19</v>
      </c>
      <c r="E9" s="15" t="s">
        <v>20</v>
      </c>
      <c r="F9" s="15" t="s">
        <v>39</v>
      </c>
      <c r="G9" s="15" t="s">
        <v>33</v>
      </c>
      <c r="H9" s="13" t="s">
        <v>63</v>
      </c>
      <c r="I9" s="16"/>
      <c r="J9" s="16"/>
      <c r="K9" s="11"/>
      <c r="L9" s="17"/>
      <c r="M9" s="45">
        <v>2343725.27</v>
      </c>
      <c r="N9" s="40">
        <v>2343725.24</v>
      </c>
      <c r="O9" s="43">
        <f aca="true" t="shared" si="1" ref="O9:O31">M9-N9</f>
        <v>0.029999999795109034</v>
      </c>
      <c r="P9" s="44">
        <f aca="true" t="shared" si="2" ref="P9:P31">N9/M9*100</f>
        <v>99.99999871998651</v>
      </c>
    </row>
    <row r="10" spans="2:16" ht="38.25">
      <c r="B10" s="12" t="s">
        <v>4</v>
      </c>
      <c r="C10" s="13" t="s">
        <v>18</v>
      </c>
      <c r="D10" s="13" t="s">
        <v>19</v>
      </c>
      <c r="E10" s="13" t="s">
        <v>20</v>
      </c>
      <c r="F10" s="13" t="s">
        <v>41</v>
      </c>
      <c r="G10" s="13" t="s">
        <v>33</v>
      </c>
      <c r="H10" s="13" t="s">
        <v>65</v>
      </c>
      <c r="I10" s="14"/>
      <c r="J10" s="14"/>
      <c r="K10" s="14"/>
      <c r="L10" s="14"/>
      <c r="M10" s="40">
        <v>34916900</v>
      </c>
      <c r="N10" s="40">
        <v>34916900</v>
      </c>
      <c r="O10" s="43">
        <f t="shared" si="1"/>
        <v>0</v>
      </c>
      <c r="P10" s="44">
        <f t="shared" si="2"/>
        <v>100</v>
      </c>
    </row>
    <row r="11" spans="2:16" ht="25.5">
      <c r="B11" s="12" t="s">
        <v>6</v>
      </c>
      <c r="C11" s="13" t="s">
        <v>18</v>
      </c>
      <c r="D11" s="13" t="s">
        <v>19</v>
      </c>
      <c r="E11" s="13" t="s">
        <v>20</v>
      </c>
      <c r="F11" s="13" t="s">
        <v>42</v>
      </c>
      <c r="G11" s="13" t="s">
        <v>33</v>
      </c>
      <c r="H11" s="13" t="s">
        <v>63</v>
      </c>
      <c r="I11" s="14"/>
      <c r="J11" s="14"/>
      <c r="K11" s="14"/>
      <c r="L11" s="14"/>
      <c r="M11" s="40">
        <v>32683200</v>
      </c>
      <c r="N11" s="40">
        <v>32683200</v>
      </c>
      <c r="O11" s="43">
        <f t="shared" si="1"/>
        <v>0</v>
      </c>
      <c r="P11" s="44">
        <f t="shared" si="2"/>
        <v>100</v>
      </c>
    </row>
    <row r="12" spans="2:16" ht="38.25">
      <c r="B12" s="12" t="s">
        <v>60</v>
      </c>
      <c r="C12" s="13" t="s">
        <v>18</v>
      </c>
      <c r="D12" s="13" t="s">
        <v>19</v>
      </c>
      <c r="E12" s="13" t="s">
        <v>20</v>
      </c>
      <c r="F12" s="13" t="s">
        <v>43</v>
      </c>
      <c r="G12" s="13" t="s">
        <v>33</v>
      </c>
      <c r="H12" s="13" t="s">
        <v>63</v>
      </c>
      <c r="I12" s="14"/>
      <c r="J12" s="14"/>
      <c r="K12" s="14"/>
      <c r="L12" s="14"/>
      <c r="M12" s="40">
        <v>12300000</v>
      </c>
      <c r="N12" s="40">
        <v>12300000</v>
      </c>
      <c r="O12" s="43">
        <f t="shared" si="1"/>
        <v>0</v>
      </c>
      <c r="P12" s="44">
        <f t="shared" si="2"/>
        <v>100</v>
      </c>
    </row>
    <row r="13" spans="2:16" ht="51">
      <c r="B13" s="12" t="s">
        <v>72</v>
      </c>
      <c r="C13" s="13" t="s">
        <v>18</v>
      </c>
      <c r="D13" s="13" t="s">
        <v>19</v>
      </c>
      <c r="E13" s="13" t="s">
        <v>20</v>
      </c>
      <c r="F13" s="13" t="s">
        <v>73</v>
      </c>
      <c r="G13" s="13" t="s">
        <v>33</v>
      </c>
      <c r="H13" s="13" t="s">
        <v>74</v>
      </c>
      <c r="I13" s="14"/>
      <c r="J13" s="14"/>
      <c r="K13" s="14"/>
      <c r="L13" s="14"/>
      <c r="M13" s="40">
        <v>143690797</v>
      </c>
      <c r="N13" s="40">
        <v>125721687</v>
      </c>
      <c r="O13" s="43">
        <f t="shared" si="1"/>
        <v>17969110</v>
      </c>
      <c r="P13" s="44">
        <f t="shared" si="2"/>
        <v>87.49459925398006</v>
      </c>
    </row>
    <row r="14" spans="2:16" ht="51">
      <c r="B14" s="12" t="s">
        <v>72</v>
      </c>
      <c r="C14" s="13" t="s">
        <v>18</v>
      </c>
      <c r="D14" s="13" t="s">
        <v>19</v>
      </c>
      <c r="E14" s="13" t="s">
        <v>20</v>
      </c>
      <c r="F14" s="13" t="s">
        <v>73</v>
      </c>
      <c r="G14" s="13" t="s">
        <v>75</v>
      </c>
      <c r="H14" s="13" t="s">
        <v>74</v>
      </c>
      <c r="I14" s="14"/>
      <c r="J14" s="14"/>
      <c r="K14" s="14"/>
      <c r="L14" s="14"/>
      <c r="M14" s="40">
        <v>677218903</v>
      </c>
      <c r="N14" s="40">
        <v>64688462</v>
      </c>
      <c r="O14" s="43">
        <f t="shared" si="1"/>
        <v>612530441</v>
      </c>
      <c r="P14" s="44">
        <f t="shared" si="2"/>
        <v>9.552075660238916</v>
      </c>
    </row>
    <row r="15" spans="2:16" ht="63" customHeight="1">
      <c r="B15" s="12" t="s">
        <v>7</v>
      </c>
      <c r="C15" s="13" t="s">
        <v>18</v>
      </c>
      <c r="D15" s="13" t="s">
        <v>19</v>
      </c>
      <c r="E15" s="13" t="s">
        <v>20</v>
      </c>
      <c r="F15" s="13" t="s">
        <v>44</v>
      </c>
      <c r="G15" s="13" t="s">
        <v>33</v>
      </c>
      <c r="H15" s="13" t="s">
        <v>63</v>
      </c>
      <c r="I15" s="14"/>
      <c r="J15" s="14"/>
      <c r="K15" s="14"/>
      <c r="L15" s="14"/>
      <c r="M15" s="40">
        <v>2656274.73</v>
      </c>
      <c r="N15" s="40">
        <v>1261373.03</v>
      </c>
      <c r="O15" s="43">
        <f t="shared" si="1"/>
        <v>1394901.7</v>
      </c>
      <c r="P15" s="44">
        <f t="shared" si="2"/>
        <v>47.48654255352571</v>
      </c>
    </row>
    <row r="16" spans="2:16" ht="27" customHeight="1">
      <c r="B16" s="12" t="s">
        <v>9</v>
      </c>
      <c r="C16" s="13" t="s">
        <v>18</v>
      </c>
      <c r="D16" s="13" t="s">
        <v>19</v>
      </c>
      <c r="E16" s="13" t="s">
        <v>20</v>
      </c>
      <c r="F16" s="13" t="s">
        <v>45</v>
      </c>
      <c r="G16" s="13" t="s">
        <v>33</v>
      </c>
      <c r="H16" s="13" t="s">
        <v>63</v>
      </c>
      <c r="I16" s="14"/>
      <c r="J16" s="14"/>
      <c r="K16" s="14"/>
      <c r="L16" s="14"/>
      <c r="M16" s="40">
        <v>5000000</v>
      </c>
      <c r="N16" s="40"/>
      <c r="O16" s="43">
        <f t="shared" si="1"/>
        <v>5000000</v>
      </c>
      <c r="P16" s="44">
        <f t="shared" si="2"/>
        <v>0</v>
      </c>
    </row>
    <row r="17" spans="2:16" ht="27" customHeight="1">
      <c r="B17" s="19" t="s">
        <v>54</v>
      </c>
      <c r="C17" s="20" t="s">
        <v>18</v>
      </c>
      <c r="D17" s="20" t="s">
        <v>19</v>
      </c>
      <c r="E17" s="21" t="s">
        <v>20</v>
      </c>
      <c r="F17" s="21" t="s">
        <v>55</v>
      </c>
      <c r="G17" s="21" t="s">
        <v>33</v>
      </c>
      <c r="H17" s="13" t="s">
        <v>63</v>
      </c>
      <c r="I17" s="22"/>
      <c r="J17" s="22"/>
      <c r="K17" s="22"/>
      <c r="L17" s="22"/>
      <c r="M17" s="46">
        <v>30000000</v>
      </c>
      <c r="N17" s="40">
        <v>30000000</v>
      </c>
      <c r="O17" s="43">
        <f t="shared" si="1"/>
        <v>0</v>
      </c>
      <c r="P17" s="44">
        <f t="shared" si="2"/>
        <v>100</v>
      </c>
    </row>
    <row r="18" spans="2:16" ht="17.25" customHeight="1">
      <c r="B18" s="12" t="s">
        <v>21</v>
      </c>
      <c r="C18" s="13" t="s">
        <v>18</v>
      </c>
      <c r="D18" s="13" t="s">
        <v>19</v>
      </c>
      <c r="E18" s="13" t="s">
        <v>20</v>
      </c>
      <c r="F18" s="15" t="s">
        <v>46</v>
      </c>
      <c r="G18" s="15" t="s">
        <v>36</v>
      </c>
      <c r="H18" s="13" t="s">
        <v>63</v>
      </c>
      <c r="I18" s="16"/>
      <c r="J18" s="16"/>
      <c r="K18" s="11"/>
      <c r="L18" s="17"/>
      <c r="M18" s="45">
        <v>72281666.6</v>
      </c>
      <c r="N18" s="40"/>
      <c r="O18" s="43">
        <f t="shared" si="1"/>
        <v>72281666.6</v>
      </c>
      <c r="P18" s="44">
        <f t="shared" si="2"/>
        <v>0</v>
      </c>
    </row>
    <row r="19" spans="2:16" ht="29.25" customHeight="1">
      <c r="B19" s="12" t="s">
        <v>22</v>
      </c>
      <c r="C19" s="13" t="s">
        <v>18</v>
      </c>
      <c r="D19" s="13" t="s">
        <v>19</v>
      </c>
      <c r="E19" s="13" t="s">
        <v>20</v>
      </c>
      <c r="F19" s="15" t="s">
        <v>47</v>
      </c>
      <c r="G19" s="15" t="s">
        <v>36</v>
      </c>
      <c r="H19" s="13" t="s">
        <v>63</v>
      </c>
      <c r="I19" s="16"/>
      <c r="J19" s="16"/>
      <c r="K19" s="11"/>
      <c r="L19" s="17"/>
      <c r="M19" s="45">
        <v>22718333.4</v>
      </c>
      <c r="N19" s="40">
        <v>22658333.4</v>
      </c>
      <c r="O19" s="43">
        <f t="shared" si="1"/>
        <v>60000</v>
      </c>
      <c r="P19" s="44">
        <f t="shared" si="2"/>
        <v>99.7358961199152</v>
      </c>
    </row>
    <row r="20" spans="2:16" ht="40.5" customHeight="1">
      <c r="B20" s="12" t="s">
        <v>23</v>
      </c>
      <c r="C20" s="13" t="s">
        <v>18</v>
      </c>
      <c r="D20" s="13" t="s">
        <v>19</v>
      </c>
      <c r="E20" s="13" t="s">
        <v>20</v>
      </c>
      <c r="F20" s="13" t="s">
        <v>48</v>
      </c>
      <c r="G20" s="13" t="s">
        <v>36</v>
      </c>
      <c r="H20" s="13" t="s">
        <v>63</v>
      </c>
      <c r="I20" s="14"/>
      <c r="J20" s="14"/>
      <c r="K20" s="14"/>
      <c r="L20" s="14"/>
      <c r="M20" s="40">
        <v>47000000</v>
      </c>
      <c r="N20" s="40">
        <v>24525889.12</v>
      </c>
      <c r="O20" s="43">
        <f t="shared" si="1"/>
        <v>22474110.88</v>
      </c>
      <c r="P20" s="44">
        <f t="shared" si="2"/>
        <v>52.18274280851064</v>
      </c>
    </row>
    <row r="21" spans="2:16" ht="34.5" customHeight="1">
      <c r="B21" s="23" t="s">
        <v>70</v>
      </c>
      <c r="C21" s="13" t="s">
        <v>18</v>
      </c>
      <c r="D21" s="13" t="s">
        <v>19</v>
      </c>
      <c r="E21" s="13" t="s">
        <v>20</v>
      </c>
      <c r="F21" s="13" t="s">
        <v>76</v>
      </c>
      <c r="G21" s="13" t="s">
        <v>36</v>
      </c>
      <c r="H21" s="13" t="s">
        <v>71</v>
      </c>
      <c r="I21" s="14"/>
      <c r="J21" s="14"/>
      <c r="K21" s="14"/>
      <c r="L21" s="14"/>
      <c r="M21" s="40">
        <v>51062100</v>
      </c>
      <c r="N21" s="40"/>
      <c r="O21" s="43">
        <f t="shared" si="1"/>
        <v>51062100</v>
      </c>
      <c r="P21" s="44">
        <f t="shared" si="2"/>
        <v>0</v>
      </c>
    </row>
    <row r="22" spans="2:16" ht="30.75" customHeight="1">
      <c r="B22" s="12" t="s">
        <v>77</v>
      </c>
      <c r="C22" s="13" t="s">
        <v>18</v>
      </c>
      <c r="D22" s="13" t="s">
        <v>19</v>
      </c>
      <c r="E22" s="13" t="s">
        <v>20</v>
      </c>
      <c r="F22" s="13" t="s">
        <v>78</v>
      </c>
      <c r="G22" s="13" t="s">
        <v>33</v>
      </c>
      <c r="H22" s="18" t="s">
        <v>64</v>
      </c>
      <c r="I22" s="14"/>
      <c r="J22" s="14"/>
      <c r="K22" s="14"/>
      <c r="L22" s="14"/>
      <c r="M22" s="39">
        <v>748900</v>
      </c>
      <c r="N22" s="40">
        <v>348078.55</v>
      </c>
      <c r="O22" s="43">
        <f>M22-N22</f>
        <v>400821.45</v>
      </c>
      <c r="P22" s="44">
        <v>0</v>
      </c>
    </row>
    <row r="23" spans="2:16" ht="50.25" customHeight="1">
      <c r="B23" s="23" t="s">
        <v>62</v>
      </c>
      <c r="C23" s="13" t="s">
        <v>18</v>
      </c>
      <c r="D23" s="13" t="s">
        <v>19</v>
      </c>
      <c r="E23" s="13" t="s">
        <v>20</v>
      </c>
      <c r="F23" s="13" t="s">
        <v>61</v>
      </c>
      <c r="G23" s="13" t="s">
        <v>33</v>
      </c>
      <c r="H23" s="13"/>
      <c r="I23" s="14"/>
      <c r="J23" s="14"/>
      <c r="K23" s="14"/>
      <c r="L23" s="14"/>
      <c r="M23" s="39"/>
      <c r="N23" s="40"/>
      <c r="O23" s="43">
        <f t="shared" si="1"/>
        <v>0</v>
      </c>
      <c r="P23" s="44">
        <v>0</v>
      </c>
    </row>
    <row r="24" spans="2:16" ht="51" customHeight="1">
      <c r="B24" s="24" t="s">
        <v>56</v>
      </c>
      <c r="C24" s="13" t="s">
        <v>18</v>
      </c>
      <c r="D24" s="13" t="s">
        <v>19</v>
      </c>
      <c r="E24" s="13" t="s">
        <v>20</v>
      </c>
      <c r="F24" s="13" t="s">
        <v>57</v>
      </c>
      <c r="G24" s="13" t="s">
        <v>33</v>
      </c>
      <c r="H24" s="13" t="s">
        <v>66</v>
      </c>
      <c r="I24" s="14"/>
      <c r="J24" s="14"/>
      <c r="K24" s="14"/>
      <c r="L24" s="14"/>
      <c r="M24" s="39">
        <v>62497000</v>
      </c>
      <c r="N24" s="40"/>
      <c r="O24" s="43">
        <f t="shared" si="1"/>
        <v>62497000</v>
      </c>
      <c r="P24" s="44">
        <v>0</v>
      </c>
    </row>
    <row r="25" spans="2:16" ht="23.25" customHeight="1">
      <c r="B25" s="25" t="s">
        <v>37</v>
      </c>
      <c r="C25" s="13" t="s">
        <v>18</v>
      </c>
      <c r="D25" s="13" t="s">
        <v>19</v>
      </c>
      <c r="E25" s="13" t="s">
        <v>20</v>
      </c>
      <c r="F25" s="13" t="s">
        <v>49</v>
      </c>
      <c r="G25" s="13" t="s">
        <v>33</v>
      </c>
      <c r="H25" s="13" t="s">
        <v>67</v>
      </c>
      <c r="I25" s="14"/>
      <c r="J25" s="14"/>
      <c r="K25" s="14"/>
      <c r="L25" s="14"/>
      <c r="M25" s="40">
        <v>1668500</v>
      </c>
      <c r="N25" s="40">
        <v>278110.24</v>
      </c>
      <c r="O25" s="43">
        <f t="shared" si="1"/>
        <v>1390389.76</v>
      </c>
      <c r="P25" s="44">
        <f t="shared" si="2"/>
        <v>16.668279292777942</v>
      </c>
    </row>
    <row r="26" spans="2:16" ht="25.5">
      <c r="B26" s="12" t="s">
        <v>3</v>
      </c>
      <c r="C26" s="13" t="s">
        <v>18</v>
      </c>
      <c r="D26" s="13" t="s">
        <v>19</v>
      </c>
      <c r="E26" s="13" t="s">
        <v>20</v>
      </c>
      <c r="F26" s="13" t="s">
        <v>50</v>
      </c>
      <c r="G26" s="13" t="s">
        <v>33</v>
      </c>
      <c r="H26" s="13" t="s">
        <v>63</v>
      </c>
      <c r="I26" s="14"/>
      <c r="J26" s="14"/>
      <c r="K26" s="14"/>
      <c r="L26" s="14"/>
      <c r="M26" s="40">
        <v>3000000</v>
      </c>
      <c r="N26" s="40"/>
      <c r="O26" s="43">
        <f t="shared" si="1"/>
        <v>3000000</v>
      </c>
      <c r="P26" s="44">
        <f t="shared" si="2"/>
        <v>0</v>
      </c>
    </row>
    <row r="27" spans="2:16" ht="25.5">
      <c r="B27" s="12" t="s">
        <v>5</v>
      </c>
      <c r="C27" s="13" t="s">
        <v>18</v>
      </c>
      <c r="D27" s="13" t="s">
        <v>19</v>
      </c>
      <c r="E27" s="13" t="s">
        <v>20</v>
      </c>
      <c r="F27" s="13" t="s">
        <v>51</v>
      </c>
      <c r="G27" s="13" t="s">
        <v>33</v>
      </c>
      <c r="H27" s="13" t="s">
        <v>63</v>
      </c>
      <c r="I27" s="14"/>
      <c r="J27" s="14"/>
      <c r="K27" s="14"/>
      <c r="L27" s="14"/>
      <c r="M27" s="40">
        <v>45000000</v>
      </c>
      <c r="N27" s="40">
        <v>45000000</v>
      </c>
      <c r="O27" s="43">
        <f t="shared" si="1"/>
        <v>0</v>
      </c>
      <c r="P27" s="44">
        <f t="shared" si="2"/>
        <v>100</v>
      </c>
    </row>
    <row r="28" spans="2:16" ht="28.5" customHeight="1">
      <c r="B28" s="12" t="s">
        <v>8</v>
      </c>
      <c r="C28" s="13" t="s">
        <v>18</v>
      </c>
      <c r="D28" s="13" t="s">
        <v>19</v>
      </c>
      <c r="E28" s="13" t="s">
        <v>20</v>
      </c>
      <c r="F28" s="13" t="s">
        <v>52</v>
      </c>
      <c r="G28" s="13" t="s">
        <v>33</v>
      </c>
      <c r="H28" s="13" t="s">
        <v>63</v>
      </c>
      <c r="I28" s="14"/>
      <c r="J28" s="14"/>
      <c r="K28" s="14"/>
      <c r="L28" s="14"/>
      <c r="M28" s="40">
        <v>20000000</v>
      </c>
      <c r="N28" s="40">
        <v>20000000</v>
      </c>
      <c r="O28" s="43">
        <f t="shared" si="1"/>
        <v>0</v>
      </c>
      <c r="P28" s="44">
        <f t="shared" si="2"/>
        <v>100</v>
      </c>
    </row>
    <row r="29" spans="2:16" ht="28.5" customHeight="1">
      <c r="B29" s="26" t="s">
        <v>31</v>
      </c>
      <c r="C29" s="27" t="s">
        <v>18</v>
      </c>
      <c r="D29" s="18" t="s">
        <v>19</v>
      </c>
      <c r="E29" s="18" t="s">
        <v>20</v>
      </c>
      <c r="F29" s="18" t="s">
        <v>53</v>
      </c>
      <c r="G29" s="18" t="s">
        <v>33</v>
      </c>
      <c r="H29" s="13" t="s">
        <v>63</v>
      </c>
      <c r="I29" s="14"/>
      <c r="J29" s="14"/>
      <c r="K29" s="14"/>
      <c r="L29" s="14"/>
      <c r="M29" s="40">
        <v>2000000</v>
      </c>
      <c r="N29" s="40">
        <v>2000000</v>
      </c>
      <c r="O29" s="43">
        <f t="shared" si="1"/>
        <v>0</v>
      </c>
      <c r="P29" s="44">
        <v>0</v>
      </c>
    </row>
    <row r="30" spans="2:16" ht="38.25">
      <c r="B30" s="12" t="s">
        <v>26</v>
      </c>
      <c r="C30" s="13" t="s">
        <v>18</v>
      </c>
      <c r="D30" s="13" t="s">
        <v>19</v>
      </c>
      <c r="E30" s="13" t="s">
        <v>20</v>
      </c>
      <c r="F30" s="13" t="s">
        <v>58</v>
      </c>
      <c r="G30" s="13" t="s">
        <v>27</v>
      </c>
      <c r="H30" s="13" t="s">
        <v>68</v>
      </c>
      <c r="I30" s="14"/>
      <c r="J30" s="14"/>
      <c r="K30" s="14"/>
      <c r="L30" s="14"/>
      <c r="M30" s="39">
        <v>1308500</v>
      </c>
      <c r="N30" s="40">
        <v>1308500</v>
      </c>
      <c r="O30" s="43">
        <f t="shared" si="1"/>
        <v>0</v>
      </c>
      <c r="P30" s="44">
        <f t="shared" si="2"/>
        <v>100</v>
      </c>
    </row>
    <row r="31" spans="2:16" ht="25.5">
      <c r="B31" s="12" t="s">
        <v>28</v>
      </c>
      <c r="C31" s="13" t="s">
        <v>18</v>
      </c>
      <c r="D31" s="13" t="s">
        <v>29</v>
      </c>
      <c r="E31" s="13" t="s">
        <v>30</v>
      </c>
      <c r="F31" s="13" t="s">
        <v>59</v>
      </c>
      <c r="G31" s="13" t="s">
        <v>27</v>
      </c>
      <c r="H31" s="13" t="s">
        <v>69</v>
      </c>
      <c r="I31" s="14"/>
      <c r="J31" s="14"/>
      <c r="K31" s="14"/>
      <c r="L31" s="14"/>
      <c r="M31" s="39">
        <v>54315200</v>
      </c>
      <c r="N31" s="40">
        <v>54315200</v>
      </c>
      <c r="O31" s="43">
        <f t="shared" si="1"/>
        <v>0</v>
      </c>
      <c r="P31" s="44">
        <f t="shared" si="2"/>
        <v>100</v>
      </c>
    </row>
    <row r="32" spans="2:16" ht="12.7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2:16" ht="23.2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3"/>
      <c r="O33" s="31"/>
      <c r="P33" s="31"/>
    </row>
    <row r="34" spans="2:16" ht="12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4"/>
      <c r="O34" s="32"/>
      <c r="P34" s="32"/>
    </row>
    <row r="35" ht="12.75">
      <c r="N35" s="2"/>
    </row>
    <row r="37" ht="12.75">
      <c r="M37" s="2"/>
    </row>
  </sheetData>
  <sheetProtection/>
  <mergeCells count="7">
    <mergeCell ref="B1:P2"/>
    <mergeCell ref="B5:B6"/>
    <mergeCell ref="P5:P6"/>
    <mergeCell ref="N5:N6"/>
    <mergeCell ref="C5:H5"/>
    <mergeCell ref="M5:M6"/>
    <mergeCell ref="O5:O6"/>
  </mergeCells>
  <printOptions/>
  <pageMargins left="0.7480314960629921" right="0.7480314960629921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А</cp:lastModifiedBy>
  <cp:lastPrinted>2019-08-18T11:39:42Z</cp:lastPrinted>
  <dcterms:created xsi:type="dcterms:W3CDTF">2016-01-13T06:53:48Z</dcterms:created>
  <dcterms:modified xsi:type="dcterms:W3CDTF">2019-08-18T11:40:37Z</dcterms:modified>
  <cp:category/>
  <cp:version/>
  <cp:contentType/>
  <cp:contentStatus/>
</cp:coreProperties>
</file>